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19020" windowHeight="6300" tabRatio="601" activeTab="1"/>
  </bookViews>
  <sheets>
    <sheet name="tabulka kodu" sheetId="1" r:id="rId1"/>
    <sheet name="čiselne-sustavy" sheetId="2" r:id="rId2"/>
    <sheet name="kalkulačka uročenia" sheetId="3" r:id="rId3"/>
  </sheets>
  <calcPr calcId="125725"/>
</workbook>
</file>

<file path=xl/calcChain.xml><?xml version="1.0" encoding="utf-8"?>
<calcChain xmlns="http://schemas.openxmlformats.org/spreadsheetml/2006/main">
  <c r="Q8" i="3"/>
  <c r="P8"/>
  <c r="O8"/>
  <c r="N8"/>
  <c r="M8"/>
  <c r="L8"/>
  <c r="K8"/>
  <c r="J8"/>
  <c r="I8"/>
  <c r="H8"/>
  <c r="G8"/>
  <c r="F8"/>
  <c r="E8"/>
  <c r="D8"/>
  <c r="C8"/>
  <c r="B8"/>
  <c r="D2" i="2"/>
  <c r="E2"/>
  <c r="F2"/>
  <c r="G2"/>
  <c r="H2"/>
  <c r="I2"/>
  <c r="J2"/>
  <c r="K2"/>
  <c r="L2"/>
  <c r="M2"/>
  <c r="M6"/>
  <c r="M7" s="1"/>
  <c r="C9" i="1"/>
  <c r="C20"/>
  <c r="I12"/>
  <c r="D16"/>
  <c r="E16"/>
  <c r="F16"/>
  <c r="G16"/>
  <c r="H16"/>
  <c r="I16"/>
  <c r="J16"/>
  <c r="K16"/>
  <c r="L16"/>
  <c r="M16"/>
  <c r="N16"/>
  <c r="O16"/>
  <c r="P16"/>
  <c r="Q16"/>
  <c r="R16"/>
  <c r="D15"/>
  <c r="E15"/>
  <c r="F15"/>
  <c r="G15"/>
  <c r="H15"/>
  <c r="I15"/>
  <c r="J15"/>
  <c r="K15"/>
  <c r="L15"/>
  <c r="M15"/>
  <c r="N15"/>
  <c r="O15"/>
  <c r="P15"/>
  <c r="Q15"/>
  <c r="R15"/>
  <c r="D14"/>
  <c r="E14"/>
  <c r="F14"/>
  <c r="G14"/>
  <c r="H14"/>
  <c r="I14"/>
  <c r="J14"/>
  <c r="K14"/>
  <c r="L14"/>
  <c r="M14"/>
  <c r="N14"/>
  <c r="O14"/>
  <c r="P14"/>
  <c r="Q14"/>
  <c r="R14"/>
  <c r="D13"/>
  <c r="E13"/>
  <c r="F13"/>
  <c r="G13"/>
  <c r="H13"/>
  <c r="I13"/>
  <c r="J13"/>
  <c r="K13"/>
  <c r="L13"/>
  <c r="M13"/>
  <c r="N13"/>
  <c r="O13"/>
  <c r="P13"/>
  <c r="Q13"/>
  <c r="R13"/>
  <c r="D12"/>
  <c r="E12"/>
  <c r="F12"/>
  <c r="G12"/>
  <c r="H12"/>
  <c r="J12"/>
  <c r="K12"/>
  <c r="L12"/>
  <c r="M12"/>
  <c r="N12"/>
  <c r="O12"/>
  <c r="P12"/>
  <c r="Q12"/>
  <c r="R12"/>
  <c r="D11"/>
  <c r="E11"/>
  <c r="F11"/>
  <c r="G11"/>
  <c r="H11"/>
  <c r="I11"/>
  <c r="J11"/>
  <c r="K11"/>
  <c r="L11"/>
  <c r="M11"/>
  <c r="N11"/>
  <c r="O11"/>
  <c r="P11"/>
  <c r="Q11"/>
  <c r="R11"/>
  <c r="C11"/>
  <c r="C10"/>
  <c r="C12"/>
  <c r="C13"/>
  <c r="C14"/>
  <c r="C15"/>
  <c r="C16"/>
  <c r="D10"/>
  <c r="E10"/>
  <c r="F10"/>
  <c r="G10"/>
  <c r="H10"/>
  <c r="I10"/>
  <c r="J10"/>
  <c r="K10"/>
  <c r="L10"/>
  <c r="M10"/>
  <c r="N10"/>
  <c r="O10"/>
  <c r="P10"/>
  <c r="Q10"/>
  <c r="R10"/>
  <c r="J6"/>
  <c r="D4"/>
  <c r="D9"/>
  <c r="E9"/>
  <c r="F9"/>
  <c r="G9"/>
  <c r="H9"/>
  <c r="I9"/>
  <c r="J9"/>
  <c r="K9"/>
  <c r="L9"/>
  <c r="M9"/>
  <c r="N9"/>
  <c r="O9"/>
  <c r="P9"/>
  <c r="Q9"/>
  <c r="R9"/>
  <c r="D8"/>
  <c r="E8"/>
  <c r="F8"/>
  <c r="G8"/>
  <c r="H8"/>
  <c r="I8"/>
  <c r="J8"/>
  <c r="K8"/>
  <c r="L8"/>
  <c r="M8"/>
  <c r="N8"/>
  <c r="O8"/>
  <c r="P8"/>
  <c r="Q8"/>
  <c r="R8"/>
  <c r="D3"/>
  <c r="E3"/>
  <c r="F3"/>
  <c r="G3"/>
  <c r="H3"/>
  <c r="I3"/>
  <c r="J3"/>
  <c r="K3"/>
  <c r="L3"/>
  <c r="M3"/>
  <c r="N3"/>
  <c r="O3"/>
  <c r="P3"/>
  <c r="Q3"/>
  <c r="R3"/>
  <c r="C3"/>
  <c r="D7"/>
  <c r="E7"/>
  <c r="F7"/>
  <c r="G7"/>
  <c r="H7"/>
  <c r="I7"/>
  <c r="J7"/>
  <c r="K7"/>
  <c r="L7"/>
  <c r="M7"/>
  <c r="N7"/>
  <c r="O7"/>
  <c r="P7"/>
  <c r="Q7"/>
  <c r="R7"/>
  <c r="D6"/>
  <c r="E6"/>
  <c r="F6"/>
  <c r="G6"/>
  <c r="H6"/>
  <c r="I6"/>
  <c r="K6"/>
  <c r="L6"/>
  <c r="M6"/>
  <c r="N6"/>
  <c r="O6"/>
  <c r="P6"/>
  <c r="Q6"/>
  <c r="R6"/>
  <c r="D5"/>
  <c r="E5"/>
  <c r="F5"/>
  <c r="G5"/>
  <c r="H5"/>
  <c r="I5"/>
  <c r="J5"/>
  <c r="K5"/>
  <c r="L5"/>
  <c r="M5"/>
  <c r="N5"/>
  <c r="O5"/>
  <c r="P5"/>
  <c r="Q5"/>
  <c r="R5"/>
  <c r="C6"/>
  <c r="C7"/>
  <c r="C8"/>
  <c r="C5"/>
  <c r="E4"/>
  <c r="F4"/>
  <c r="G4"/>
  <c r="H4"/>
  <c r="I4"/>
  <c r="J4"/>
  <c r="K4"/>
  <c r="L4"/>
  <c r="M4"/>
  <c r="N4"/>
  <c r="O4"/>
  <c r="P4"/>
  <c r="Q4"/>
  <c r="R4"/>
  <c r="C4"/>
  <c r="M8" i="2" l="1"/>
  <c r="M3" s="1"/>
  <c r="L6" l="1"/>
  <c r="L8" s="1"/>
  <c r="L7" l="1"/>
  <c r="L3" s="1"/>
  <c r="K6"/>
  <c r="K7" l="1"/>
  <c r="K8"/>
  <c r="K3" l="1"/>
  <c r="J6"/>
  <c r="J7" l="1"/>
  <c r="J8"/>
  <c r="J3" s="1"/>
  <c r="I6" l="1"/>
  <c r="I7" l="1"/>
  <c r="I8"/>
  <c r="I3" s="1"/>
  <c r="H6" l="1"/>
  <c r="H7" l="1"/>
  <c r="H8"/>
  <c r="H3" l="1"/>
  <c r="G6"/>
  <c r="G7" l="1"/>
  <c r="G8"/>
  <c r="G3" l="1"/>
  <c r="F6"/>
  <c r="F7" l="1"/>
  <c r="F8"/>
  <c r="F3" l="1"/>
  <c r="E6"/>
  <c r="E7" l="1"/>
  <c r="E8"/>
  <c r="E3" l="1"/>
  <c r="D6"/>
  <c r="D7" l="1"/>
  <c r="D8"/>
  <c r="D3" s="1"/>
</calcChain>
</file>

<file path=xl/comments1.xml><?xml version="1.0" encoding="utf-8"?>
<comments xmlns="http://schemas.openxmlformats.org/spreadsheetml/2006/main">
  <authors>
    <author>UCITEL01</author>
  </authors>
  <commentList>
    <comment ref="D5" authorId="0">
      <text>
        <r>
          <rPr>
            <b/>
            <sz val="8"/>
            <color indexed="81"/>
            <rFont val="Tahoma"/>
            <family val="2"/>
            <charset val="238"/>
          </rPr>
          <t>UCITEL01: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<sst xmlns="http://schemas.openxmlformats.org/spreadsheetml/2006/main" count="23" uniqueCount="22">
  <si>
    <t>výsledok</t>
  </si>
  <si>
    <t>A</t>
  </si>
  <si>
    <t>B</t>
  </si>
  <si>
    <t>C</t>
  </si>
  <si>
    <t>D</t>
  </si>
  <si>
    <t>E</t>
  </si>
  <si>
    <t>F</t>
  </si>
  <si>
    <t>výpočry</t>
  </si>
  <si>
    <t>delenec</t>
  </si>
  <si>
    <t>zvysok</t>
  </si>
  <si>
    <t>cislice</t>
  </si>
  <si>
    <t>pozícia</t>
  </si>
  <si>
    <t>váha</t>
  </si>
  <si>
    <t>zadane čislo</t>
  </si>
  <si>
    <t>základ sústavy</t>
  </si>
  <si>
    <t>kalkulačka úročenia</t>
  </si>
  <si>
    <t>ročná sadzba úročenia</t>
  </si>
  <si>
    <t>ročný poplatok</t>
  </si>
  <si>
    <t>ročná sadzba dane z príjmu</t>
  </si>
  <si>
    <t>suma vložena na začiatku</t>
  </si>
  <si>
    <t>koniec roka</t>
  </si>
  <si>
    <t>vyplatená suma</t>
  </si>
</sst>
</file>

<file path=xl/styles.xml><?xml version="1.0" encoding="utf-8"?>
<styleSheet xmlns="http://schemas.openxmlformats.org/spreadsheetml/2006/main">
  <numFmts count="2">
    <numFmt numFmtId="6" formatCode="#,##0\ &quot;€&quot;;[Red]\-#,##0\ &quot;€&quot;"/>
    <numFmt numFmtId="8" formatCode="#,##0.00\ &quot;€&quot;;[Red]\-#,##0.00\ &quot;€&quot;"/>
  </numFmts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theme="4" tint="0.3999755851924192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9" xfId="0" applyBorder="1"/>
    <xf numFmtId="0" fontId="0" fillId="0" borderId="0" xfId="0" applyAlignment="1">
      <alignment horizontal="right"/>
    </xf>
    <xf numFmtId="0" fontId="1" fillId="0" borderId="0" xfId="0" applyFont="1"/>
    <xf numFmtId="0" fontId="5" fillId="2" borderId="0" xfId="0" applyFont="1" applyFill="1" applyProtection="1">
      <protection locked="0"/>
    </xf>
    <xf numFmtId="0" fontId="5" fillId="4" borderId="0" xfId="0" applyFont="1" applyFill="1" applyAlignment="1" applyProtection="1">
      <alignment horizontal="right"/>
      <protection hidden="1"/>
    </xf>
    <xf numFmtId="0" fontId="1" fillId="0" borderId="0" xfId="0" applyFont="1" applyAlignment="1">
      <alignment horizontal="right"/>
    </xf>
    <xf numFmtId="0" fontId="5" fillId="5" borderId="0" xfId="0" applyFont="1" applyFill="1" applyAlignment="1" applyProtection="1">
      <alignment horizontal="right"/>
      <protection hidden="1"/>
    </xf>
    <xf numFmtId="0" fontId="0" fillId="3" borderId="0" xfId="0" applyFill="1"/>
    <xf numFmtId="0" fontId="0" fillId="6" borderId="0" xfId="0" applyFill="1"/>
    <xf numFmtId="0" fontId="6" fillId="0" borderId="0" xfId="0" applyFont="1"/>
    <xf numFmtId="0" fontId="1" fillId="0" borderId="10" xfId="0" applyFont="1" applyBorder="1" applyAlignment="1">
      <alignment horizontal="right"/>
    </xf>
    <xf numFmtId="10" fontId="1" fillId="2" borderId="10" xfId="0" applyNumberFormat="1" applyFont="1" applyFill="1" applyBorder="1" applyProtection="1">
      <protection locked="0" hidden="1"/>
    </xf>
    <xf numFmtId="6" fontId="1" fillId="2" borderId="10" xfId="0" applyNumberFormat="1" applyFont="1" applyFill="1" applyBorder="1" applyProtection="1">
      <protection locked="0" hidden="1"/>
    </xf>
    <xf numFmtId="9" fontId="1" fillId="2" borderId="10" xfId="0" applyNumberFormat="1" applyFont="1" applyFill="1" applyBorder="1" applyProtection="1">
      <protection locked="0" hidden="1"/>
    </xf>
    <xf numFmtId="0" fontId="1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right"/>
    </xf>
    <xf numFmtId="8" fontId="7" fillId="6" borderId="10" xfId="0" applyNumberFormat="1" applyFont="1" applyFill="1" applyBorder="1" applyProtection="1"/>
    <xf numFmtId="8" fontId="7" fillId="6" borderId="10" xfId="0" applyNumberFormat="1" applyFont="1" applyFill="1" applyBorder="1" applyProtection="1">
      <protection hidden="1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20"/>
  <sheetViews>
    <sheetView workbookViewId="0">
      <selection activeCell="T9" sqref="T9"/>
    </sheetView>
  </sheetViews>
  <sheetFormatPr defaultRowHeight="15"/>
  <cols>
    <col min="4" max="4" width="12.28515625" customWidth="1"/>
  </cols>
  <sheetData>
    <row r="1" spans="2:18" ht="15.75" thickBot="1"/>
    <row r="2" spans="2:18" ht="15.75" thickBot="1">
      <c r="B2" s="14"/>
      <c r="C2" s="10">
        <v>0</v>
      </c>
      <c r="D2" s="10">
        <v>1</v>
      </c>
      <c r="E2" s="10">
        <v>2</v>
      </c>
      <c r="F2" s="10">
        <v>3</v>
      </c>
      <c r="G2" s="10">
        <v>4</v>
      </c>
      <c r="H2" s="10">
        <v>5</v>
      </c>
      <c r="I2" s="10">
        <v>6</v>
      </c>
      <c r="J2" s="10">
        <v>7</v>
      </c>
      <c r="K2" s="10">
        <v>8</v>
      </c>
      <c r="L2" s="10">
        <v>9</v>
      </c>
      <c r="M2" s="10">
        <v>10</v>
      </c>
      <c r="N2" s="10">
        <v>11</v>
      </c>
      <c r="O2" s="10">
        <v>12</v>
      </c>
      <c r="P2" s="10">
        <v>13</v>
      </c>
      <c r="Q2" s="10">
        <v>14</v>
      </c>
      <c r="R2" s="11">
        <v>15</v>
      </c>
    </row>
    <row r="3" spans="2:18" ht="19.5" thickTop="1">
      <c r="B3" s="12">
        <v>32</v>
      </c>
      <c r="C3" s="1" t="str">
        <f>CHAR($B3+C$2)</f>
        <v xml:space="preserve"> </v>
      </c>
      <c r="D3" s="2" t="str">
        <f t="shared" ref="D3:R3" si="0">CHAR($B3+D$2)</f>
        <v>!</v>
      </c>
      <c r="E3" s="2" t="str">
        <f t="shared" si="0"/>
        <v>"</v>
      </c>
      <c r="F3" s="2" t="str">
        <f t="shared" si="0"/>
        <v>#</v>
      </c>
      <c r="G3" s="2" t="str">
        <f t="shared" si="0"/>
        <v>$</v>
      </c>
      <c r="H3" s="2" t="str">
        <f t="shared" si="0"/>
        <v>%</v>
      </c>
      <c r="I3" s="2" t="str">
        <f t="shared" si="0"/>
        <v>&amp;</v>
      </c>
      <c r="J3" s="2" t="str">
        <f t="shared" si="0"/>
        <v>'</v>
      </c>
      <c r="K3" s="2" t="str">
        <f t="shared" si="0"/>
        <v>(</v>
      </c>
      <c r="L3" s="2" t="str">
        <f t="shared" si="0"/>
        <v>)</v>
      </c>
      <c r="M3" s="2" t="str">
        <f t="shared" si="0"/>
        <v>*</v>
      </c>
      <c r="N3" s="2" t="str">
        <f t="shared" si="0"/>
        <v>+</v>
      </c>
      <c r="O3" s="2" t="str">
        <f t="shared" si="0"/>
        <v>,</v>
      </c>
      <c r="P3" s="2" t="str">
        <f t="shared" si="0"/>
        <v>-</v>
      </c>
      <c r="Q3" s="2" t="str">
        <f t="shared" si="0"/>
        <v>.</v>
      </c>
      <c r="R3" s="3" t="str">
        <f t="shared" si="0"/>
        <v>/</v>
      </c>
    </row>
    <row r="4" spans="2:18" ht="18.75">
      <c r="B4" s="12">
        <v>48</v>
      </c>
      <c r="C4" s="4" t="str">
        <f t="shared" ref="C4:R4" si="1">CHAR($B$4+C$2)</f>
        <v>0</v>
      </c>
      <c r="D4" s="5" t="str">
        <f t="shared" si="1"/>
        <v>1</v>
      </c>
      <c r="E4" s="5" t="str">
        <f t="shared" si="1"/>
        <v>2</v>
      </c>
      <c r="F4" s="5" t="str">
        <f t="shared" si="1"/>
        <v>3</v>
      </c>
      <c r="G4" s="5" t="str">
        <f t="shared" si="1"/>
        <v>4</v>
      </c>
      <c r="H4" s="5" t="str">
        <f t="shared" si="1"/>
        <v>5</v>
      </c>
      <c r="I4" s="5" t="str">
        <f t="shared" si="1"/>
        <v>6</v>
      </c>
      <c r="J4" s="5" t="str">
        <f t="shared" si="1"/>
        <v>7</v>
      </c>
      <c r="K4" s="5" t="str">
        <f t="shared" si="1"/>
        <v>8</v>
      </c>
      <c r="L4" s="5" t="str">
        <f t="shared" si="1"/>
        <v>9</v>
      </c>
      <c r="M4" s="5" t="str">
        <f t="shared" si="1"/>
        <v>:</v>
      </c>
      <c r="N4" s="5" t="str">
        <f t="shared" si="1"/>
        <v>;</v>
      </c>
      <c r="O4" s="5" t="str">
        <f t="shared" si="1"/>
        <v>&lt;</v>
      </c>
      <c r="P4" s="5" t="str">
        <f t="shared" si="1"/>
        <v>=</v>
      </c>
      <c r="Q4" s="5" t="str">
        <f t="shared" si="1"/>
        <v>&gt;</v>
      </c>
      <c r="R4" s="6" t="str">
        <f t="shared" si="1"/>
        <v>?</v>
      </c>
    </row>
    <row r="5" spans="2:18" ht="18.75">
      <c r="B5" s="12">
        <v>64</v>
      </c>
      <c r="C5" s="4" t="str">
        <f t="shared" ref="C5:R16" si="2">CHAR($B5+C$2)</f>
        <v>@</v>
      </c>
      <c r="D5" s="5" t="str">
        <f t="shared" si="2"/>
        <v>A</v>
      </c>
      <c r="E5" s="5" t="str">
        <f t="shared" si="2"/>
        <v>B</v>
      </c>
      <c r="F5" s="5" t="str">
        <f t="shared" si="2"/>
        <v>C</v>
      </c>
      <c r="G5" s="5" t="str">
        <f t="shared" si="2"/>
        <v>D</v>
      </c>
      <c r="H5" s="5" t="str">
        <f t="shared" si="2"/>
        <v>E</v>
      </c>
      <c r="I5" s="5" t="str">
        <f t="shared" si="2"/>
        <v>F</v>
      </c>
      <c r="J5" s="5" t="str">
        <f t="shared" si="2"/>
        <v>G</v>
      </c>
      <c r="K5" s="5" t="str">
        <f t="shared" si="2"/>
        <v>H</v>
      </c>
      <c r="L5" s="5" t="str">
        <f t="shared" si="2"/>
        <v>I</v>
      </c>
      <c r="M5" s="5" t="str">
        <f t="shared" si="2"/>
        <v>J</v>
      </c>
      <c r="N5" s="5" t="str">
        <f t="shared" si="2"/>
        <v>K</v>
      </c>
      <c r="O5" s="5" t="str">
        <f t="shared" si="2"/>
        <v>L</v>
      </c>
      <c r="P5" s="5" t="str">
        <f t="shared" si="2"/>
        <v>M</v>
      </c>
      <c r="Q5" s="5" t="str">
        <f t="shared" si="2"/>
        <v>N</v>
      </c>
      <c r="R5" s="6" t="str">
        <f t="shared" si="2"/>
        <v>O</v>
      </c>
    </row>
    <row r="6" spans="2:18" ht="18.75">
      <c r="B6" s="12">
        <v>80</v>
      </c>
      <c r="C6" s="4" t="str">
        <f t="shared" si="2"/>
        <v>P</v>
      </c>
      <c r="D6" s="5" t="str">
        <f t="shared" si="2"/>
        <v>Q</v>
      </c>
      <c r="E6" s="5" t="str">
        <f t="shared" si="2"/>
        <v>R</v>
      </c>
      <c r="F6" s="5" t="str">
        <f t="shared" si="2"/>
        <v>S</v>
      </c>
      <c r="G6" s="5" t="str">
        <f t="shared" si="2"/>
        <v>T</v>
      </c>
      <c r="H6" s="5" t="str">
        <f t="shared" si="2"/>
        <v>U</v>
      </c>
      <c r="I6" s="5" t="str">
        <f t="shared" si="2"/>
        <v>V</v>
      </c>
      <c r="J6" s="5" t="str">
        <f t="shared" si="2"/>
        <v>W</v>
      </c>
      <c r="K6" s="5" t="str">
        <f t="shared" si="2"/>
        <v>X</v>
      </c>
      <c r="L6" s="5" t="str">
        <f t="shared" si="2"/>
        <v>Y</v>
      </c>
      <c r="M6" s="5" t="str">
        <f t="shared" si="2"/>
        <v>Z</v>
      </c>
      <c r="N6" s="5" t="str">
        <f t="shared" si="2"/>
        <v>[</v>
      </c>
      <c r="O6" s="5" t="str">
        <f t="shared" si="2"/>
        <v>\</v>
      </c>
      <c r="P6" s="5" t="str">
        <f t="shared" si="2"/>
        <v>]</v>
      </c>
      <c r="Q6" s="5" t="str">
        <f t="shared" si="2"/>
        <v>^</v>
      </c>
      <c r="R6" s="6" t="str">
        <f t="shared" si="2"/>
        <v>_</v>
      </c>
    </row>
    <row r="7" spans="2:18" ht="18.75">
      <c r="B7" s="12">
        <v>96</v>
      </c>
      <c r="C7" s="4" t="str">
        <f t="shared" si="2"/>
        <v>`</v>
      </c>
      <c r="D7" s="5" t="str">
        <f t="shared" si="2"/>
        <v>a</v>
      </c>
      <c r="E7" s="5" t="str">
        <f t="shared" si="2"/>
        <v>b</v>
      </c>
      <c r="F7" s="5" t="str">
        <f t="shared" si="2"/>
        <v>c</v>
      </c>
      <c r="G7" s="5" t="str">
        <f t="shared" si="2"/>
        <v>d</v>
      </c>
      <c r="H7" s="5" t="str">
        <f t="shared" si="2"/>
        <v>e</v>
      </c>
      <c r="I7" s="5" t="str">
        <f t="shared" si="2"/>
        <v>f</v>
      </c>
      <c r="J7" s="5" t="str">
        <f t="shared" si="2"/>
        <v>g</v>
      </c>
      <c r="K7" s="5" t="str">
        <f t="shared" si="2"/>
        <v>h</v>
      </c>
      <c r="L7" s="5" t="str">
        <f t="shared" si="2"/>
        <v>i</v>
      </c>
      <c r="M7" s="5" t="str">
        <f t="shared" si="2"/>
        <v>j</v>
      </c>
      <c r="N7" s="5" t="str">
        <f t="shared" si="2"/>
        <v>k</v>
      </c>
      <c r="O7" s="5" t="str">
        <f t="shared" si="2"/>
        <v>l</v>
      </c>
      <c r="P7" s="5" t="str">
        <f t="shared" si="2"/>
        <v>m</v>
      </c>
      <c r="Q7" s="5" t="str">
        <f t="shared" si="2"/>
        <v>n</v>
      </c>
      <c r="R7" s="6" t="str">
        <f t="shared" si="2"/>
        <v>o</v>
      </c>
    </row>
    <row r="8" spans="2:18" ht="18.75">
      <c r="B8" s="12">
        <v>112</v>
      </c>
      <c r="C8" s="4" t="str">
        <f t="shared" si="2"/>
        <v>p</v>
      </c>
      <c r="D8" s="5" t="str">
        <f t="shared" si="2"/>
        <v>q</v>
      </c>
      <c r="E8" s="5" t="str">
        <f t="shared" si="2"/>
        <v>r</v>
      </c>
      <c r="F8" s="5" t="str">
        <f t="shared" si="2"/>
        <v>s</v>
      </c>
      <c r="G8" s="5" t="str">
        <f t="shared" si="2"/>
        <v>t</v>
      </c>
      <c r="H8" s="5" t="str">
        <f t="shared" si="2"/>
        <v>u</v>
      </c>
      <c r="I8" s="5" t="str">
        <f t="shared" si="2"/>
        <v>v</v>
      </c>
      <c r="J8" s="5" t="str">
        <f t="shared" si="2"/>
        <v>w</v>
      </c>
      <c r="K8" s="5" t="str">
        <f t="shared" si="2"/>
        <v>x</v>
      </c>
      <c r="L8" s="5" t="str">
        <f t="shared" si="2"/>
        <v>y</v>
      </c>
      <c r="M8" s="5" t="str">
        <f t="shared" si="2"/>
        <v>z</v>
      </c>
      <c r="N8" s="5" t="str">
        <f t="shared" si="2"/>
        <v>{</v>
      </c>
      <c r="O8" s="5" t="str">
        <f t="shared" si="2"/>
        <v>|</v>
      </c>
      <c r="P8" s="5" t="str">
        <f t="shared" si="2"/>
        <v>}</v>
      </c>
      <c r="Q8" s="5" t="str">
        <f t="shared" si="2"/>
        <v>~</v>
      </c>
      <c r="R8" s="6" t="str">
        <f t="shared" si="2"/>
        <v></v>
      </c>
    </row>
    <row r="9" spans="2:18" ht="18.75">
      <c r="B9" s="12">
        <v>128</v>
      </c>
      <c r="C9" s="4" t="str">
        <f t="shared" si="2"/>
        <v>€</v>
      </c>
      <c r="D9" s="5" t="str">
        <f t="shared" si="2"/>
        <v></v>
      </c>
      <c r="E9" s="5" t="str">
        <f t="shared" si="2"/>
        <v>‚</v>
      </c>
      <c r="F9" s="5" t="str">
        <f t="shared" si="2"/>
        <v></v>
      </c>
      <c r="G9" s="5" t="str">
        <f t="shared" si="2"/>
        <v>„</v>
      </c>
      <c r="H9" s="5" t="str">
        <f t="shared" si="2"/>
        <v>…</v>
      </c>
      <c r="I9" s="5" t="str">
        <f t="shared" si="2"/>
        <v>†</v>
      </c>
      <c r="J9" s="5" t="str">
        <f t="shared" si="2"/>
        <v>‡</v>
      </c>
      <c r="K9" s="5" t="str">
        <f t="shared" si="2"/>
        <v></v>
      </c>
      <c r="L9" s="5" t="str">
        <f t="shared" si="2"/>
        <v>‰</v>
      </c>
      <c r="M9" s="5" t="str">
        <f t="shared" si="2"/>
        <v>Š</v>
      </c>
      <c r="N9" s="5" t="str">
        <f t="shared" si="2"/>
        <v>‹</v>
      </c>
      <c r="O9" s="5" t="str">
        <f t="shared" si="2"/>
        <v>Ś</v>
      </c>
      <c r="P9" s="5" t="str">
        <f t="shared" si="2"/>
        <v>Ť</v>
      </c>
      <c r="Q9" s="5" t="str">
        <f t="shared" si="2"/>
        <v>Ž</v>
      </c>
      <c r="R9" s="6" t="str">
        <f t="shared" si="2"/>
        <v>Ź</v>
      </c>
    </row>
    <row r="10" spans="2:18" ht="18.75">
      <c r="B10" s="12">
        <v>144</v>
      </c>
      <c r="C10" s="4" t="str">
        <f t="shared" si="2"/>
        <v></v>
      </c>
      <c r="D10" s="5" t="str">
        <f t="shared" si="2"/>
        <v>‘</v>
      </c>
      <c r="E10" s="5" t="str">
        <f t="shared" si="2"/>
        <v>’</v>
      </c>
      <c r="F10" s="5" t="str">
        <f t="shared" si="2"/>
        <v>“</v>
      </c>
      <c r="G10" s="5" t="str">
        <f t="shared" si="2"/>
        <v>”</v>
      </c>
      <c r="H10" s="5" t="str">
        <f t="shared" si="2"/>
        <v>•</v>
      </c>
      <c r="I10" s="5" t="str">
        <f t="shared" si="2"/>
        <v>–</v>
      </c>
      <c r="J10" s="5" t="str">
        <f t="shared" si="2"/>
        <v>—</v>
      </c>
      <c r="K10" s="5" t="str">
        <f t="shared" si="2"/>
        <v></v>
      </c>
      <c r="L10" s="5" t="str">
        <f t="shared" si="2"/>
        <v>™</v>
      </c>
      <c r="M10" s="5" t="str">
        <f t="shared" si="2"/>
        <v>š</v>
      </c>
      <c r="N10" s="5" t="str">
        <f t="shared" si="2"/>
        <v>›</v>
      </c>
      <c r="O10" s="5" t="str">
        <f t="shared" si="2"/>
        <v>ś</v>
      </c>
      <c r="P10" s="5" t="str">
        <f t="shared" si="2"/>
        <v>ť</v>
      </c>
      <c r="Q10" s="5" t="str">
        <f t="shared" si="2"/>
        <v>ž</v>
      </c>
      <c r="R10" s="6" t="str">
        <f t="shared" si="2"/>
        <v>ź</v>
      </c>
    </row>
    <row r="11" spans="2:18" ht="18.75">
      <c r="B11" s="12">
        <v>160</v>
      </c>
      <c r="C11" s="4" t="str">
        <f t="shared" si="2"/>
        <v> </v>
      </c>
      <c r="D11" s="5" t="str">
        <f t="shared" si="2"/>
        <v>ˇ</v>
      </c>
      <c r="E11" s="5" t="str">
        <f t="shared" si="2"/>
        <v>˘</v>
      </c>
      <c r="F11" s="5" t="str">
        <f t="shared" si="2"/>
        <v>Ł</v>
      </c>
      <c r="G11" s="5" t="str">
        <f t="shared" si="2"/>
        <v>¤</v>
      </c>
      <c r="H11" s="5" t="str">
        <f t="shared" si="2"/>
        <v>Ą</v>
      </c>
      <c r="I11" s="5" t="str">
        <f t="shared" si="2"/>
        <v>¦</v>
      </c>
      <c r="J11" s="5" t="str">
        <f t="shared" si="2"/>
        <v>§</v>
      </c>
      <c r="K11" s="5" t="str">
        <f t="shared" si="2"/>
        <v>¨</v>
      </c>
      <c r="L11" s="5" t="str">
        <f t="shared" si="2"/>
        <v>©</v>
      </c>
      <c r="M11" s="5" t="str">
        <f t="shared" si="2"/>
        <v>Ş</v>
      </c>
      <c r="N11" s="5" t="str">
        <f t="shared" si="2"/>
        <v>«</v>
      </c>
      <c r="O11" s="5" t="str">
        <f t="shared" si="2"/>
        <v>¬</v>
      </c>
      <c r="P11" s="5" t="str">
        <f t="shared" si="2"/>
        <v>­</v>
      </c>
      <c r="Q11" s="5" t="str">
        <f t="shared" si="2"/>
        <v>®</v>
      </c>
      <c r="R11" s="6" t="str">
        <f t="shared" si="2"/>
        <v>Ż</v>
      </c>
    </row>
    <row r="12" spans="2:18" ht="18.75">
      <c r="B12" s="12">
        <v>176</v>
      </c>
      <c r="C12" s="4" t="str">
        <f t="shared" si="2"/>
        <v>°</v>
      </c>
      <c r="D12" s="5" t="str">
        <f t="shared" si="2"/>
        <v>±</v>
      </c>
      <c r="E12" s="5" t="str">
        <f t="shared" si="2"/>
        <v>˛</v>
      </c>
      <c r="F12" s="5" t="str">
        <f t="shared" si="2"/>
        <v>ł</v>
      </c>
      <c r="G12" s="5" t="str">
        <f t="shared" si="2"/>
        <v>´</v>
      </c>
      <c r="H12" s="5" t="str">
        <f t="shared" si="2"/>
        <v>µ</v>
      </c>
      <c r="I12" s="5" t="str">
        <f t="shared" si="2"/>
        <v>¶</v>
      </c>
      <c r="J12" s="5" t="str">
        <f t="shared" si="2"/>
        <v>·</v>
      </c>
      <c r="K12" s="5" t="str">
        <f t="shared" si="2"/>
        <v>¸</v>
      </c>
      <c r="L12" s="5" t="str">
        <f t="shared" si="2"/>
        <v>ą</v>
      </c>
      <c r="M12" s="5" t="str">
        <f t="shared" si="2"/>
        <v>ş</v>
      </c>
      <c r="N12" s="5" t="str">
        <f t="shared" si="2"/>
        <v>»</v>
      </c>
      <c r="O12" s="5" t="str">
        <f t="shared" si="2"/>
        <v>Ľ</v>
      </c>
      <c r="P12" s="5" t="str">
        <f t="shared" si="2"/>
        <v>˝</v>
      </c>
      <c r="Q12" s="5" t="str">
        <f t="shared" si="2"/>
        <v>ľ</v>
      </c>
      <c r="R12" s="6" t="str">
        <f t="shared" si="2"/>
        <v>ż</v>
      </c>
    </row>
    <row r="13" spans="2:18" ht="18.75">
      <c r="B13" s="12">
        <v>192</v>
      </c>
      <c r="C13" s="4" t="str">
        <f t="shared" si="2"/>
        <v>Ŕ</v>
      </c>
      <c r="D13" s="5" t="str">
        <f t="shared" si="2"/>
        <v>Á</v>
      </c>
      <c r="E13" s="5" t="str">
        <f t="shared" si="2"/>
        <v>Â</v>
      </c>
      <c r="F13" s="5" t="str">
        <f t="shared" si="2"/>
        <v>Ă</v>
      </c>
      <c r="G13" s="5" t="str">
        <f t="shared" si="2"/>
        <v>Ä</v>
      </c>
      <c r="H13" s="5" t="str">
        <f t="shared" si="2"/>
        <v>Ĺ</v>
      </c>
      <c r="I13" s="5" t="str">
        <f t="shared" si="2"/>
        <v>Ć</v>
      </c>
      <c r="J13" s="5" t="str">
        <f t="shared" si="2"/>
        <v>Ç</v>
      </c>
      <c r="K13" s="5" t="str">
        <f t="shared" si="2"/>
        <v>Č</v>
      </c>
      <c r="L13" s="5" t="str">
        <f t="shared" si="2"/>
        <v>É</v>
      </c>
      <c r="M13" s="5" t="str">
        <f t="shared" si="2"/>
        <v>Ę</v>
      </c>
      <c r="N13" s="5" t="str">
        <f t="shared" si="2"/>
        <v>Ë</v>
      </c>
      <c r="O13" s="5" t="str">
        <f t="shared" si="2"/>
        <v>Ě</v>
      </c>
      <c r="P13" s="5" t="str">
        <f t="shared" si="2"/>
        <v>Í</v>
      </c>
      <c r="Q13" s="5" t="str">
        <f t="shared" si="2"/>
        <v>Î</v>
      </c>
      <c r="R13" s="6" t="str">
        <f t="shared" si="2"/>
        <v>Ď</v>
      </c>
    </row>
    <row r="14" spans="2:18" ht="18.75">
      <c r="B14" s="12">
        <v>208</v>
      </c>
      <c r="C14" s="4" t="str">
        <f t="shared" si="2"/>
        <v>Đ</v>
      </c>
      <c r="D14" s="5" t="str">
        <f t="shared" si="2"/>
        <v>Ń</v>
      </c>
      <c r="E14" s="5" t="str">
        <f t="shared" si="2"/>
        <v>Ň</v>
      </c>
      <c r="F14" s="5" t="str">
        <f t="shared" si="2"/>
        <v>Ó</v>
      </c>
      <c r="G14" s="5" t="str">
        <f t="shared" si="2"/>
        <v>Ô</v>
      </c>
      <c r="H14" s="5" t="str">
        <f t="shared" si="2"/>
        <v>Ő</v>
      </c>
      <c r="I14" s="5" t="str">
        <f t="shared" si="2"/>
        <v>Ö</v>
      </c>
      <c r="J14" s="5" t="str">
        <f t="shared" si="2"/>
        <v>×</v>
      </c>
      <c r="K14" s="5" t="str">
        <f t="shared" si="2"/>
        <v>Ř</v>
      </c>
      <c r="L14" s="5" t="str">
        <f t="shared" si="2"/>
        <v>Ů</v>
      </c>
      <c r="M14" s="5" t="str">
        <f t="shared" si="2"/>
        <v>Ú</v>
      </c>
      <c r="N14" s="5" t="str">
        <f t="shared" si="2"/>
        <v>Ű</v>
      </c>
      <c r="O14" s="5" t="str">
        <f t="shared" si="2"/>
        <v>Ü</v>
      </c>
      <c r="P14" s="5" t="str">
        <f t="shared" si="2"/>
        <v>Ý</v>
      </c>
      <c r="Q14" s="5" t="str">
        <f t="shared" si="2"/>
        <v>Ţ</v>
      </c>
      <c r="R14" s="6" t="str">
        <f t="shared" si="2"/>
        <v>ß</v>
      </c>
    </row>
    <row r="15" spans="2:18" ht="18.75">
      <c r="B15" s="12">
        <v>224</v>
      </c>
      <c r="C15" s="4" t="str">
        <f t="shared" si="2"/>
        <v>ŕ</v>
      </c>
      <c r="D15" s="5" t="str">
        <f t="shared" si="2"/>
        <v>á</v>
      </c>
      <c r="E15" s="5" t="str">
        <f t="shared" si="2"/>
        <v>â</v>
      </c>
      <c r="F15" s="5" t="str">
        <f t="shared" si="2"/>
        <v>ă</v>
      </c>
      <c r="G15" s="5" t="str">
        <f t="shared" si="2"/>
        <v>ä</v>
      </c>
      <c r="H15" s="5" t="str">
        <f t="shared" si="2"/>
        <v>ĺ</v>
      </c>
      <c r="I15" s="5" t="str">
        <f t="shared" si="2"/>
        <v>ć</v>
      </c>
      <c r="J15" s="5" t="str">
        <f t="shared" si="2"/>
        <v>ç</v>
      </c>
      <c r="K15" s="5" t="str">
        <f t="shared" si="2"/>
        <v>č</v>
      </c>
      <c r="L15" s="5" t="str">
        <f t="shared" si="2"/>
        <v>é</v>
      </c>
      <c r="M15" s="5" t="str">
        <f t="shared" si="2"/>
        <v>ę</v>
      </c>
      <c r="N15" s="5" t="str">
        <f t="shared" si="2"/>
        <v>ë</v>
      </c>
      <c r="O15" s="5" t="str">
        <f t="shared" si="2"/>
        <v>ě</v>
      </c>
      <c r="P15" s="5" t="str">
        <f t="shared" si="2"/>
        <v>í</v>
      </c>
      <c r="Q15" s="5" t="str">
        <f t="shared" si="2"/>
        <v>î</v>
      </c>
      <c r="R15" s="6" t="str">
        <f t="shared" si="2"/>
        <v>ď</v>
      </c>
    </row>
    <row r="16" spans="2:18" ht="19.5" thickBot="1">
      <c r="B16" s="13">
        <v>240</v>
      </c>
      <c r="C16" s="7" t="str">
        <f t="shared" si="2"/>
        <v>đ</v>
      </c>
      <c r="D16" s="8" t="str">
        <f t="shared" si="2"/>
        <v>ń</v>
      </c>
      <c r="E16" s="8" t="str">
        <f t="shared" si="2"/>
        <v>ň</v>
      </c>
      <c r="F16" s="8" t="str">
        <f t="shared" si="2"/>
        <v>ó</v>
      </c>
      <c r="G16" s="8" t="str">
        <f t="shared" si="2"/>
        <v>ô</v>
      </c>
      <c r="H16" s="8" t="str">
        <f t="shared" si="2"/>
        <v>ő</v>
      </c>
      <c r="I16" s="8" t="str">
        <f t="shared" si="2"/>
        <v>ö</v>
      </c>
      <c r="J16" s="8" t="str">
        <f t="shared" si="2"/>
        <v>÷</v>
      </c>
      <c r="K16" s="8" t="str">
        <f t="shared" si="2"/>
        <v>ř</v>
      </c>
      <c r="L16" s="8" t="str">
        <f t="shared" si="2"/>
        <v>ů</v>
      </c>
      <c r="M16" s="8" t="str">
        <f t="shared" si="2"/>
        <v>ú</v>
      </c>
      <c r="N16" s="8" t="str">
        <f t="shared" si="2"/>
        <v>ű</v>
      </c>
      <c r="O16" s="8" t="str">
        <f t="shared" si="2"/>
        <v>ü</v>
      </c>
      <c r="P16" s="8" t="str">
        <f t="shared" si="2"/>
        <v>ý</v>
      </c>
      <c r="Q16" s="8" t="str">
        <f t="shared" si="2"/>
        <v>ţ</v>
      </c>
      <c r="R16" s="9" t="str">
        <f t="shared" si="2"/>
        <v>˙</v>
      </c>
    </row>
    <row r="20" spans="3:3">
      <c r="C20" t="str">
        <f>CHAR(144)</f>
        <v></v>
      </c>
    </row>
  </sheetData>
  <sheetProtection password="CD12" sheet="1" objects="1" scenarios="1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5"/>
  <sheetViews>
    <sheetView tabSelected="1" workbookViewId="0">
      <selection activeCell="B5" sqref="B5"/>
    </sheetView>
  </sheetViews>
  <sheetFormatPr defaultRowHeight="15"/>
  <cols>
    <col min="1" max="1" width="15.42578125" customWidth="1"/>
    <col min="9" max="10" width="11.85546875" bestFit="1" customWidth="1"/>
    <col min="14" max="14" width="11" customWidth="1"/>
    <col min="15" max="15" width="9.42578125" customWidth="1"/>
  </cols>
  <sheetData>
    <row r="1" spans="1:17">
      <c r="C1" t="s">
        <v>11</v>
      </c>
      <c r="D1">
        <v>9</v>
      </c>
      <c r="E1">
        <v>8</v>
      </c>
      <c r="F1">
        <v>7</v>
      </c>
      <c r="G1">
        <v>6</v>
      </c>
      <c r="H1">
        <v>5</v>
      </c>
      <c r="I1">
        <v>4</v>
      </c>
      <c r="J1">
        <v>3</v>
      </c>
      <c r="K1">
        <v>2</v>
      </c>
      <c r="L1">
        <v>1</v>
      </c>
      <c r="M1">
        <v>0</v>
      </c>
    </row>
    <row r="2" spans="1:17">
      <c r="C2" t="s">
        <v>12</v>
      </c>
      <c r="D2">
        <f t="shared" ref="D2:L2" si="0">$B$4^D$1</f>
        <v>512</v>
      </c>
      <c r="E2">
        <f t="shared" si="0"/>
        <v>256</v>
      </c>
      <c r="F2">
        <f t="shared" si="0"/>
        <v>128</v>
      </c>
      <c r="G2">
        <f t="shared" si="0"/>
        <v>64</v>
      </c>
      <c r="H2">
        <f t="shared" si="0"/>
        <v>32</v>
      </c>
      <c r="I2">
        <f t="shared" si="0"/>
        <v>16</v>
      </c>
      <c r="J2">
        <f t="shared" si="0"/>
        <v>8</v>
      </c>
      <c r="K2">
        <f t="shared" si="0"/>
        <v>4</v>
      </c>
      <c r="L2">
        <f t="shared" si="0"/>
        <v>2</v>
      </c>
      <c r="M2">
        <f>$B$4^M$1</f>
        <v>1</v>
      </c>
    </row>
    <row r="3" spans="1:17" ht="15.75">
      <c r="A3" s="19" t="s">
        <v>13</v>
      </c>
      <c r="B3" s="17">
        <v>25</v>
      </c>
      <c r="C3" s="16" t="s">
        <v>0</v>
      </c>
      <c r="D3" s="20" t="str">
        <f t="shared" ref="D3:L3" si="1">IF(OR(D$8&gt;0,D$7&gt;0),LOOKUP(D$7,$B$9:$Q$9,$B$10:$Q$10),"")</f>
        <v/>
      </c>
      <c r="E3" s="20" t="str">
        <f t="shared" si="1"/>
        <v/>
      </c>
      <c r="F3" s="18" t="str">
        <f t="shared" si="1"/>
        <v/>
      </c>
      <c r="G3" s="18" t="str">
        <f t="shared" si="1"/>
        <v/>
      </c>
      <c r="H3" s="18" t="str">
        <f t="shared" si="1"/>
        <v/>
      </c>
      <c r="I3" s="18">
        <f t="shared" si="1"/>
        <v>1</v>
      </c>
      <c r="J3" s="20">
        <f t="shared" si="1"/>
        <v>1</v>
      </c>
      <c r="K3" s="20">
        <f t="shared" si="1"/>
        <v>0</v>
      </c>
      <c r="L3" s="20">
        <f t="shared" si="1"/>
        <v>0</v>
      </c>
      <c r="M3" s="20">
        <f>IF(OR(M$8&gt;0,M$7&gt;0),LOOKUP(M$7,$B$9:$Q$9,$B$10:$Q$10),"")</f>
        <v>1</v>
      </c>
    </row>
    <row r="4" spans="1:17" ht="15.75">
      <c r="A4" s="19" t="s">
        <v>14</v>
      </c>
      <c r="B4" s="17">
        <v>2</v>
      </c>
      <c r="D4" s="22"/>
      <c r="E4" s="21"/>
      <c r="F4" s="21"/>
      <c r="G4" s="21"/>
      <c r="H4" s="22"/>
      <c r="I4" s="22"/>
      <c r="J4" s="22"/>
      <c r="K4" s="21"/>
      <c r="L4" s="21"/>
      <c r="M4" s="21"/>
    </row>
    <row r="6" spans="1:17" hidden="1">
      <c r="A6" t="s">
        <v>7</v>
      </c>
      <c r="B6" t="s">
        <v>8</v>
      </c>
      <c r="D6">
        <f t="shared" ref="D6:K6" si="2">E8</f>
        <v>0</v>
      </c>
      <c r="E6">
        <f t="shared" si="2"/>
        <v>0</v>
      </c>
      <c r="F6">
        <f t="shared" si="2"/>
        <v>0</v>
      </c>
      <c r="G6">
        <f t="shared" si="2"/>
        <v>0</v>
      </c>
      <c r="H6">
        <f t="shared" si="2"/>
        <v>0</v>
      </c>
      <c r="I6">
        <f t="shared" si="2"/>
        <v>1</v>
      </c>
      <c r="J6">
        <f t="shared" si="2"/>
        <v>3</v>
      </c>
      <c r="K6">
        <f t="shared" si="2"/>
        <v>6</v>
      </c>
      <c r="L6">
        <f>M8</f>
        <v>12</v>
      </c>
      <c r="M6">
        <f>B3</f>
        <v>25</v>
      </c>
    </row>
    <row r="7" spans="1:17" hidden="1">
      <c r="B7" t="s">
        <v>9</v>
      </c>
      <c r="D7">
        <f t="shared" ref="D7:L7" si="3">MOD(D$6,$B$4)</f>
        <v>0</v>
      </c>
      <c r="E7">
        <f t="shared" si="3"/>
        <v>0</v>
      </c>
      <c r="F7">
        <f t="shared" si="3"/>
        <v>0</v>
      </c>
      <c r="G7">
        <f t="shared" si="3"/>
        <v>0</v>
      </c>
      <c r="H7">
        <f t="shared" si="3"/>
        <v>0</v>
      </c>
      <c r="I7">
        <f t="shared" si="3"/>
        <v>1</v>
      </c>
      <c r="J7">
        <f t="shared" si="3"/>
        <v>1</v>
      </c>
      <c r="K7">
        <f t="shared" si="3"/>
        <v>0</v>
      </c>
      <c r="L7">
        <f t="shared" si="3"/>
        <v>0</v>
      </c>
      <c r="M7">
        <f>MOD(M$6,$B$4)</f>
        <v>1</v>
      </c>
    </row>
    <row r="8" spans="1:17" hidden="1">
      <c r="B8" t="s">
        <v>0</v>
      </c>
      <c r="C8">
        <v>0</v>
      </c>
      <c r="D8">
        <f t="shared" ref="D8:L8" si="4">QUOTIENT(D$6,$B$4)</f>
        <v>0</v>
      </c>
      <c r="E8">
        <f t="shared" si="4"/>
        <v>0</v>
      </c>
      <c r="F8">
        <f t="shared" si="4"/>
        <v>0</v>
      </c>
      <c r="G8">
        <f t="shared" si="4"/>
        <v>0</v>
      </c>
      <c r="H8">
        <f t="shared" si="4"/>
        <v>0</v>
      </c>
      <c r="I8">
        <f t="shared" si="4"/>
        <v>0</v>
      </c>
      <c r="J8">
        <f t="shared" si="4"/>
        <v>1</v>
      </c>
      <c r="K8">
        <f t="shared" si="4"/>
        <v>3</v>
      </c>
      <c r="L8">
        <f t="shared" si="4"/>
        <v>6</v>
      </c>
      <c r="M8">
        <f>QUOTIENT(M$6,$B$4)</f>
        <v>12</v>
      </c>
    </row>
    <row r="9" spans="1:17" hidden="1">
      <c r="A9" t="s">
        <v>10</v>
      </c>
      <c r="B9">
        <v>0</v>
      </c>
      <c r="C9">
        <v>1</v>
      </c>
      <c r="D9">
        <v>2</v>
      </c>
      <c r="E9">
        <v>3</v>
      </c>
      <c r="F9">
        <v>4</v>
      </c>
      <c r="G9">
        <v>5</v>
      </c>
      <c r="H9">
        <v>6</v>
      </c>
      <c r="I9">
        <v>7</v>
      </c>
      <c r="J9">
        <v>8</v>
      </c>
      <c r="K9">
        <v>9</v>
      </c>
      <c r="L9">
        <v>10</v>
      </c>
      <c r="M9">
        <v>11</v>
      </c>
      <c r="N9">
        <v>12</v>
      </c>
      <c r="O9">
        <v>13</v>
      </c>
      <c r="P9">
        <v>14</v>
      </c>
      <c r="Q9">
        <v>15</v>
      </c>
    </row>
    <row r="10" spans="1:17" hidden="1">
      <c r="B10" s="15">
        <v>0</v>
      </c>
      <c r="C10" s="15">
        <v>1</v>
      </c>
      <c r="D10" s="15">
        <v>2</v>
      </c>
      <c r="E10" s="15">
        <v>3</v>
      </c>
      <c r="F10" s="15">
        <v>4</v>
      </c>
      <c r="G10" s="15">
        <v>5</v>
      </c>
      <c r="H10" s="15">
        <v>6</v>
      </c>
      <c r="I10" s="15">
        <v>7</v>
      </c>
      <c r="J10" s="15">
        <v>8</v>
      </c>
      <c r="K10" s="15">
        <v>9</v>
      </c>
      <c r="L10" s="15" t="s">
        <v>1</v>
      </c>
      <c r="M10" s="15" t="s">
        <v>2</v>
      </c>
      <c r="N10" s="15" t="s">
        <v>3</v>
      </c>
      <c r="O10" s="15" t="s">
        <v>4</v>
      </c>
      <c r="P10" s="15" t="s">
        <v>5</v>
      </c>
      <c r="Q10" s="15" t="s">
        <v>6</v>
      </c>
    </row>
    <row r="13" spans="1:17">
      <c r="Q13" s="15"/>
    </row>
    <row r="14" spans="1:17">
      <c r="P14" s="15"/>
    </row>
    <row r="15" spans="1:17">
      <c r="P15" s="15"/>
    </row>
    <row r="16" spans="1:17">
      <c r="P16" s="15"/>
    </row>
    <row r="17" spans="2:16">
      <c r="P17" s="15"/>
    </row>
    <row r="18" spans="2:16">
      <c r="P18" s="15"/>
    </row>
    <row r="20" spans="2:16">
      <c r="B20" s="15"/>
    </row>
    <row r="21" spans="2:16">
      <c r="B21" s="15"/>
    </row>
    <row r="22" spans="2:16">
      <c r="B22" s="15"/>
    </row>
    <row r="23" spans="2:16">
      <c r="B23" s="15"/>
    </row>
    <row r="24" spans="2:16">
      <c r="B24" s="15"/>
    </row>
    <row r="25" spans="2:16">
      <c r="B25" s="15"/>
    </row>
  </sheetData>
  <sheetProtection password="CD12" sheet="1" objects="1" scenarios="1"/>
  <dataValidations count="2">
    <dataValidation type="whole" allowBlank="1" showInputMessage="1" showErrorMessage="1" error="chbne zadané" prompt="prirodzené číslo do veľkosti 1023 (kvôli zobrazeniu)" sqref="B3">
      <formula1>1</formula1>
      <formula2>1023</formula2>
    </dataValidation>
    <dataValidation type="whole" allowBlank="1" showInputMessage="1" showErrorMessage="1" error="nepripustne pre toto riešenie" prompt="základ číselnej sústavy 2-16" sqref="B4">
      <formula1>2</formula1>
      <formula2>16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8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N8" sqref="N8"/>
    </sheetView>
  </sheetViews>
  <sheetFormatPr defaultRowHeight="15"/>
  <cols>
    <col min="1" max="1" width="25.140625" bestFit="1" customWidth="1"/>
    <col min="2" max="17" width="12.7109375" customWidth="1"/>
  </cols>
  <sheetData>
    <row r="1" spans="1:17" ht="21.75" thickBot="1">
      <c r="C1" s="23" t="s">
        <v>15</v>
      </c>
    </row>
    <row r="2" spans="1:17" ht="15.75" thickBot="1">
      <c r="A2" s="24" t="s">
        <v>16</v>
      </c>
      <c r="B2" s="25">
        <v>2.1000000000000001E-2</v>
      </c>
    </row>
    <row r="3" spans="1:17" ht="15.75" thickBot="1">
      <c r="A3" s="24" t="s">
        <v>17</v>
      </c>
      <c r="B3" s="26">
        <v>20</v>
      </c>
    </row>
    <row r="4" spans="1:17" ht="15.75" thickBot="1">
      <c r="A4" s="24" t="s">
        <v>18</v>
      </c>
      <c r="B4" s="27">
        <v>0.19</v>
      </c>
    </row>
    <row r="5" spans="1:17" ht="15.75" thickBot="1">
      <c r="A5" s="24" t="s">
        <v>19</v>
      </c>
      <c r="B5" s="26">
        <v>1200</v>
      </c>
    </row>
    <row r="6" spans="1:17" ht="15.75" thickBot="1">
      <c r="A6" s="15"/>
    </row>
    <row r="7" spans="1:17" ht="15.75" thickBot="1">
      <c r="A7" s="24" t="s">
        <v>20</v>
      </c>
      <c r="B7" s="28">
        <v>1</v>
      </c>
      <c r="C7" s="28">
        <v>2</v>
      </c>
      <c r="D7" s="28">
        <v>3</v>
      </c>
      <c r="E7" s="28">
        <v>4</v>
      </c>
      <c r="F7" s="28">
        <v>5</v>
      </c>
      <c r="G7" s="28">
        <v>6</v>
      </c>
      <c r="H7" s="28">
        <v>7</v>
      </c>
      <c r="I7" s="28">
        <v>8</v>
      </c>
      <c r="J7" s="28">
        <v>9</v>
      </c>
      <c r="K7" s="28">
        <v>10</v>
      </c>
      <c r="L7" s="28">
        <v>11</v>
      </c>
      <c r="M7" s="28">
        <v>12</v>
      </c>
      <c r="N7" s="28">
        <v>13</v>
      </c>
      <c r="O7" s="28">
        <v>14</v>
      </c>
      <c r="P7" s="28">
        <v>15</v>
      </c>
      <c r="Q7" s="28">
        <v>16</v>
      </c>
    </row>
    <row r="8" spans="1:17" ht="16.5" thickBot="1">
      <c r="A8" s="29" t="s">
        <v>21</v>
      </c>
      <c r="B8" s="30">
        <f>((($B$2*100+100)/100)^B7)*$B$5-(((($B$2*100+100)/100)^B7)*$B$5-$B$5)*$B$4-$B$3*B7</f>
        <v>1200.4119999999998</v>
      </c>
      <c r="C8" s="31">
        <f>((($B$2*100+100)/100)^C7)*$B$5-(((($B$2*100+100)/100)^C7)*$B$5-$B$5)*$B$4-$B$3*C7</f>
        <v>1201.2526519999997</v>
      </c>
      <c r="D8" s="31">
        <f t="shared" ref="D8:Q8" si="0">((($B$2*100+100)/100)^D7)*$B$5-(((($B$2*100+100)/100)^D7)*$B$5-$B$5)*$B$4-$B$3*D7</f>
        <v>1202.5309576919997</v>
      </c>
      <c r="E8" s="31">
        <f t="shared" si="0"/>
        <v>1204.2561078035314</v>
      </c>
      <c r="F8" s="30">
        <f t="shared" si="0"/>
        <v>1206.4374860674054</v>
      </c>
      <c r="G8" s="31">
        <f t="shared" si="0"/>
        <v>1209.0846732748209</v>
      </c>
      <c r="H8" s="31">
        <f t="shared" si="0"/>
        <v>1212.207451413592</v>
      </c>
      <c r="I8" s="31">
        <f t="shared" si="0"/>
        <v>1215.8158078932775</v>
      </c>
      <c r="J8" s="31">
        <f t="shared" si="0"/>
        <v>1219.9199398590358</v>
      </c>
      <c r="K8" s="31">
        <f t="shared" si="0"/>
        <v>1224.5302585960756</v>
      </c>
      <c r="L8" s="31">
        <f t="shared" si="0"/>
        <v>1229.657394026593</v>
      </c>
      <c r="M8" s="31">
        <f t="shared" si="0"/>
        <v>1235.3121993011512</v>
      </c>
      <c r="N8" s="31">
        <f t="shared" si="0"/>
        <v>1241.5057554864752</v>
      </c>
      <c r="O8" s="31">
        <f t="shared" si="0"/>
        <v>1248.2493763516914</v>
      </c>
      <c r="P8" s="31">
        <f t="shared" si="0"/>
        <v>1255.5546132550764</v>
      </c>
      <c r="Q8" s="31">
        <f t="shared" si="0"/>
        <v>1263.4332601334331</v>
      </c>
    </row>
  </sheetData>
  <sheetProtection password="CD12" sheet="1" objects="1" scenarios="1"/>
  <dataValidations count="2">
    <dataValidation type="whole" operator="greaterThanOrEqual" allowBlank="1" showInputMessage="1" showErrorMessage="1" prompt="viac ako 120" sqref="B5">
      <formula1>120</formula1>
    </dataValidation>
    <dataValidation type="decimal" operator="greaterThan" allowBlank="1" showInputMessage="1" showErrorMessage="1" sqref="B2 B4">
      <formula1>0.01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tabulka kodu</vt:lpstr>
      <vt:lpstr>čiselne-sustavy</vt:lpstr>
      <vt:lpstr>kalkulačka uročenia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UCITEL01</dc:creator>
  <cp:lastModifiedBy>UCITEL01</cp:lastModifiedBy>
  <dcterms:created xsi:type="dcterms:W3CDTF">2010-11-21T15:39:54Z</dcterms:created>
  <dcterms:modified xsi:type="dcterms:W3CDTF">2010-12-16T14:39:02Z</dcterms:modified>
</cp:coreProperties>
</file>